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FORMATOS CUENTA PUBLICA ANUAL 2022\"/>
    </mc:Choice>
  </mc:AlternateContent>
  <xr:revisionPtr revIDLastSave="0" documentId="13_ncr:1_{292EEA3C-F675-42E2-8F72-39642A874258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ESF_DET!$A$1:$G$92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<sst xmlns="http://schemas.openxmlformats.org/spreadsheetml/2006/main" count="134" uniqueCount="131">
  <si>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</si>
  <si>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</si>
  <si>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</si>
  <si>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</si>
  <si>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</si>
  <si>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</si>
  <si>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</si>
  <si>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</si>
  <si>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</si>
  <si>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</si>
  <si>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</si>
  <si>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</si>
  <si>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</si>
  <si>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</si>
  <si>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</si>
  <si>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</si>
  <si>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</si>
  <si>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</si>
  <si>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</si>
  <si>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</si>
  <si>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</si>
  <si>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</si>
  <si>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</si>
  <si>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</si>
  <si>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</si>
  <si>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</si>
  <si>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</si>
  <si>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</si>
  <si>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</si>
  <si>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</si>
  <si>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</si>
  <si>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</si>
  <si>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</si>
  <si>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</si>
  <si>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</si>
  <si>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</si>
  <si>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</si>
  <si>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</si>
  <si>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</si>
  <si>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</si>
  <si>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</si>
  <si>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</si>
  <si>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</si>
  <si>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</si>
  <si>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</si>
  <si>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</si>
  <si>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</si>
  <si>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</si>
  <si>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</si>
  <si>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</si>
  <si>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</si>
  <si>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</si>
  <si>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</si>
  <si>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</si>
  <si>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</si>
  <si>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</si>
  <si>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</si>
  <si>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</si>
  <si>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</si>
  <si>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</si>
  <si>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</si>
  <si>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</si>
  <si>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</si>
  <si>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</si>
  <si>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</si>
  <si>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</si>
  <si>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</si>
  <si>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</si>
  <si>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</si>
  <si>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</si>
  <si>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</si>
  <si>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</si>
  <si>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</si>
  <si>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</si>
  <si>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</si>
  <si>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</si>
  <si>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</si>
  <si>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</si>
  <si>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</si>
  <si>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</si>
  <si>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</si>
  <si>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</si>
  <si>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</si>
  <si>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</si>
  <si>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</si>
  <si>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</si>
  <si>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</si>
  <si>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</si>
  <si>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</si>
  <si>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</si>
  <si>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</si>
  <si>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</si>
  <si>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</si>
  <si>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</si>
  <si>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</si>
  <si>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</si>
  <si>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</si>
  <si>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</si>
  <si>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</si>
  <si>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</si>
  <si>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</si>
  <si>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</si>
  <si>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</si>
  <si>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</si>
  <si>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</si>
  <si>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</si>
  <si>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</si>
  <si>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</si>
  <si>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</si>
  <si>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</si>
  <si>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</si>
  <si>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</si>
  <si>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</si>
  <si>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</si>
  <si>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</si>
  <si>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</si>
  <si>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</si>
  <si>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</si>
  <si>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</si>
  <si>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</si>
  <si>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</si>
  <si>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</si>
  <si>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</si>
  <si>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_______________________________</t>
  </si>
  <si>
    <t>_____________________________</t>
  </si>
  <si>
    <t>T.S.C SERGIO O. DE LEON MACIAS</t>
  </si>
  <si>
    <t xml:space="preserve">C. ARACELI APODACA VEGA </t>
  </si>
  <si>
    <t xml:space="preserve">         DIRECTOR EJECUTIVO</t>
  </si>
  <si>
    <t xml:space="preserve">     DIRECTOR FINANCIERO</t>
  </si>
  <si>
    <t>Del 01 de Enero al 31 de Diciembre de 2022</t>
  </si>
  <si>
    <t>Junta Rural de Agua y Saneamiento de Puerto Palomas.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</si>
</sst>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zoomScale="90" zoomScaleNormal="90" workbookViewId="0">
      <selection activeCell="B2" sqref="B2:G2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5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130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129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6627005</v>
      </c>
      <c r="D9" s="19">
        <f>SUM(D10:D16)</f>
        <v>3881629</v>
      </c>
      <c r="E9" s="11" t="s">
        <v>9</v>
      </c>
      <c r="F9" s="19">
        <f>SUM(F10:F18)</f>
        <v>113857</v>
      </c>
      <c r="G9" s="19">
        <f>SUM(G10:G18)</f>
        <v>99625</v>
      </c>
    </row>
    <row r="10" spans="2:8" x14ac:dyDescent="0.3">
      <c r="B10" s="12" t="s">
        <v>10</v>
      </c>
      <c r="C10" s="25">
        <v>8500</v>
      </c>
      <c r="D10" s="25">
        <v>8500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1616865</v>
      </c>
      <c r="D11" s="25">
        <v>1930855</v>
      </c>
      <c r="E11" s="13" t="s">
        <v>13</v>
      </c>
      <c r="F11" s="25">
        <v>251</v>
      </c>
      <c r="G11" s="25">
        <v>251</v>
      </c>
    </row>
    <row r="12" spans="2:8" ht="22.8" x14ac:dyDescent="0.3">
      <c r="B12" s="12" t="s">
        <v>14</v>
      </c>
      <c r="C12" s="25">
        <v>5001640</v>
      </c>
      <c r="D12" s="25">
        <v>1942274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113606</v>
      </c>
      <c r="G16" s="25">
        <v>99374</v>
      </c>
    </row>
    <row r="17" spans="2:7" ht="22.8" x14ac:dyDescent="0.3">
      <c r="B17" s="10" t="s">
        <v>24</v>
      </c>
      <c r="C17" s="19">
        <f>SUM(C18:C24)</f>
        <v>2080734</v>
      </c>
      <c r="D17" s="19">
        <f>SUM(D18:D24)</f>
        <v>1742166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322</v>
      </c>
      <c r="D20" s="25">
        <v>86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2080412</v>
      </c>
      <c r="D24" s="25">
        <v>1742080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4681</v>
      </c>
      <c r="D25" s="19">
        <f>SUM(D26:D30)</f>
        <v>831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4681</v>
      </c>
      <c r="D26" s="25">
        <v>831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473182</v>
      </c>
      <c r="D37" s="26">
        <v>545179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9185602</v>
      </c>
      <c r="D47" s="19">
        <f>SUM(D41,D38,D37,D31,D25,D17,D9)</f>
        <v>6169805</v>
      </c>
      <c r="E47" s="6" t="s">
        <v>83</v>
      </c>
      <c r="F47" s="19">
        <f>SUM(F42,F38,F31,F27,F26,F23,F19,F9)</f>
        <v>113857</v>
      </c>
      <c r="G47" s="19">
        <f>SUM(G42,G38,G31,G27,G26,G23,G19,G9)</f>
        <v>99625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23208018</v>
      </c>
      <c r="D52" s="25">
        <v>22611502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3169938</v>
      </c>
      <c r="D53" s="25">
        <v>2458291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102944</v>
      </c>
      <c r="D54" s="25">
        <v>92168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4174544</v>
      </c>
      <c r="D55" s="25">
        <v>6772828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113857</v>
      </c>
      <c r="G59" s="19">
        <f>SUM(G47,G57)</f>
        <v>99625</v>
      </c>
    </row>
    <row r="60" spans="2:7" ht="24" x14ac:dyDescent="0.3">
      <c r="B60" s="4" t="s">
        <v>103</v>
      </c>
      <c r="C60" s="19">
        <f>SUM(C50:C58)</f>
        <v>30655444</v>
      </c>
      <c r="D60" s="19">
        <f>SUM(D50:D58)</f>
        <v>31934789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39841046</v>
      </c>
      <c r="D62" s="19">
        <f>SUM(D47,D60)</f>
        <v>38104594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26204443</v>
      </c>
      <c r="G63" s="19">
        <f>SUM(G64:G66)</f>
        <v>26204443</v>
      </c>
    </row>
    <row r="64" spans="2:7" x14ac:dyDescent="0.3">
      <c r="B64" s="14"/>
      <c r="C64" s="22"/>
      <c r="D64" s="22"/>
      <c r="E64" s="11" t="s">
        <v>107</v>
      </c>
      <c r="F64" s="25">
        <v>26204443</v>
      </c>
      <c r="G64" s="25">
        <v>26204443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13522746</v>
      </c>
      <c r="G68" s="19">
        <f>SUM(G69:G73)</f>
        <v>11800526</v>
      </c>
    </row>
    <row r="69" spans="2:7" x14ac:dyDescent="0.3">
      <c r="B69" s="14"/>
      <c r="C69" s="22"/>
      <c r="D69" s="22"/>
      <c r="E69" s="11" t="s">
        <v>111</v>
      </c>
      <c r="F69" s="25">
        <v>3829424</v>
      </c>
      <c r="G69" s="25">
        <v>4258468</v>
      </c>
    </row>
    <row r="70" spans="2:7" x14ac:dyDescent="0.3">
      <c r="B70" s="14"/>
      <c r="C70" s="22"/>
      <c r="D70" s="22"/>
      <c r="E70" s="11" t="s">
        <v>112</v>
      </c>
      <c r="F70" s="25">
        <v>11800526</v>
      </c>
      <c r="G70" s="25">
        <v>7542058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-2107204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39727189</v>
      </c>
      <c r="G79" s="19">
        <f>SUM(G63,G68,G75)</f>
        <v>38004969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39841046</v>
      </c>
      <c r="G81" s="19">
        <f>SUM(G59,G79)</f>
        <v>38104594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 t="s">
        <v>123</v>
      </c>
      <c r="C89" s="27"/>
      <c r="D89" s="27" t="s">
        <v>124</v>
      </c>
      <c r="E89" s="27"/>
    </row>
    <row r="90" spans="2:7" s="28" customFormat="1" x14ac:dyDescent="0.3">
      <c r="B90" s="27" t="s">
        <v>125</v>
      </c>
      <c r="C90" s="27"/>
      <c r="D90" s="27" t="s">
        <v>126</v>
      </c>
      <c r="E90" s="27"/>
    </row>
    <row r="91" spans="2:7" s="28" customFormat="1" x14ac:dyDescent="0.3">
      <c r="B91" s="27" t="s">
        <v>127</v>
      </c>
      <c r="C91" s="27"/>
      <c r="D91" s="27" t="s">
        <v>128</v>
      </c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1.2204724409448819" right="1.2204724409448819" top="0.31496062992125984" bottom="0.23622047244094491" header="0.11811023622047245" footer="0.11811023622047245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Palomas</cp:lastModifiedBy>
  <cp:lastPrinted>2023-01-19T20:34:37Z</cp:lastPrinted>
  <dcterms:created xsi:type="dcterms:W3CDTF">2020-01-08T19:54:23Z</dcterms:created>
  <dcterms:modified xsi:type="dcterms:W3CDTF">2023-01-26T21:46:44Z</dcterms:modified>
</cp:coreProperties>
</file>